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2024 ГОЛУБЕВА с 10.05\ПИТАНИЕ\Сайт\2025\"/>
    </mc:Choice>
  </mc:AlternateContent>
  <xr:revisionPtr revIDLastSave="0" documentId="13_ncr:1_{F143E177-8A47-4956-AE9C-319CFE03E5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I195" i="1"/>
  <c r="H195" i="1"/>
  <c r="J195" i="1"/>
  <c r="I176" i="1"/>
  <c r="J176" i="1"/>
  <c r="H176" i="1"/>
  <c r="I157" i="1"/>
  <c r="J157" i="1"/>
  <c r="G138" i="1"/>
  <c r="H138" i="1"/>
  <c r="J138" i="1"/>
  <c r="I138" i="1"/>
  <c r="I119" i="1"/>
  <c r="J119" i="1"/>
  <c r="I100" i="1"/>
  <c r="F62" i="1"/>
  <c r="J100" i="1"/>
  <c r="G100" i="1"/>
  <c r="H100" i="1"/>
  <c r="I81" i="1"/>
  <c r="H81" i="1"/>
  <c r="J81" i="1"/>
  <c r="H62" i="1"/>
  <c r="G62" i="1"/>
  <c r="J62" i="1"/>
  <c r="F43" i="1"/>
  <c r="H43" i="1"/>
  <c r="I43" i="1"/>
  <c r="G43" i="1"/>
  <c r="J43" i="1"/>
  <c r="L195" i="1"/>
  <c r="G195" i="1"/>
  <c r="G176" i="1"/>
  <c r="F176" i="1"/>
  <c r="G157" i="1"/>
  <c r="F157" i="1"/>
  <c r="F138" i="1"/>
  <c r="F119" i="1"/>
  <c r="G119" i="1"/>
  <c r="F81" i="1"/>
  <c r="G81" i="1"/>
  <c r="I62" i="1"/>
  <c r="G24" i="1"/>
  <c r="I24" i="1"/>
  <c r="J24" i="1"/>
  <c r="H24" i="1"/>
  <c r="H196" i="1" s="1"/>
  <c r="L24" i="1"/>
  <c r="F24" i="1"/>
  <c r="F195" i="1"/>
  <c r="L176" i="1"/>
  <c r="L196" i="1" s="1"/>
  <c r="I196" i="1" l="1"/>
  <c r="G196" i="1"/>
  <c r="J196" i="1"/>
  <c r="F196" i="1"/>
</calcChain>
</file>

<file path=xl/sharedStrings.xml><?xml version="1.0" encoding="utf-8"?>
<sst xmlns="http://schemas.openxmlformats.org/spreadsheetml/2006/main" count="316" uniqueCount="100">
  <si>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</si>
  <si>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</si>
  <si>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</si>
  <si>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</si>
  <si>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</si>
  <si>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</si>
  <si>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</si>
  <si>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</si>
  <si>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</si>
  <si>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</si>
  <si>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</si>
  <si>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</si>
  <si>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</si>
  <si>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</si>
  <si>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</si>
  <si>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</si>
  <si>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</si>
  <si>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</si>
  <si>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</si>
  <si>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</si>
  <si>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</si>
  <si>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</si>
  <si>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</si>
  <si>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</si>
  <si>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</si>
  <si>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</si>
  <si>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</si>
  <si>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</si>
  <si>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</si>
  <si>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</si>
  <si>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</si>
  <si>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</si>
  <si>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</si>
  <si>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</si>
  <si>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</si>
  <si>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</si>
  <si>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</si>
  <si>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</si>
  <si>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</si>
  <si>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</si>
  <si>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</si>
  <si>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</si>
  <si>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</si>
  <si>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</si>
  <si>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</si>
  <si>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</si>
  <si>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</si>
  <si>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</si>
  <si>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</si>
  <si>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</si>
  <si>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</si>
  <si>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</si>
  <si>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</si>
  <si>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</si>
  <si>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</si>
  <si>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</si>
  <si>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</si>
  <si>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</si>
  <si>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</si>
  <si>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</si>
  <si>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</si>
  <si>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</si>
  <si>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</si>
  <si>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</si>
  <si>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</si>
  <si>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и.о. директора</t>
  </si>
  <si>
    <t>Климкина Е.В.</t>
  </si>
  <si>
    <t>МОУ "ЦО Тайдаковский"</t>
  </si>
  <si>
    <t>Овощи натуральные (помидор)</t>
  </si>
  <si>
    <t>Котлеты рыбные</t>
  </si>
  <si>
    <t>Рис с овощами</t>
  </si>
  <si>
    <t>Компот из плодов и ягод сушеных (курага)</t>
  </si>
  <si>
    <t>Хлеб ржано-пшеничный</t>
  </si>
  <si>
    <t>Салат из свеклы отварной</t>
  </si>
  <si>
    <t>Каша гречневая рассыпчатая</t>
  </si>
  <si>
    <t>Компот из плодов и ягод сушеных (изюм)</t>
  </si>
  <si>
    <t>Овощи натуральные (огурец свежий)</t>
  </si>
  <si>
    <t xml:space="preserve">Макароны отварные </t>
  </si>
  <si>
    <t>Напиток из шиповника</t>
  </si>
  <si>
    <t>Винегрет овощной</t>
  </si>
  <si>
    <t>Плов из отварной птицы</t>
  </si>
  <si>
    <t>Компот из смеси сухофруктов</t>
  </si>
  <si>
    <t>Салат из капусты белокачанной</t>
  </si>
  <si>
    <t>Биточек из курицы</t>
  </si>
  <si>
    <t>Картофельное пюре</t>
  </si>
  <si>
    <t>Рассольник "Ленинградский" на мясном бульоне</t>
  </si>
  <si>
    <t>Суп картофельный с бобовыми на мясном бульоне</t>
  </si>
  <si>
    <t>Суп картофельный с крупой (гречневый) на курином бульоне</t>
  </si>
  <si>
    <t>Салат из свежих огурцов и  помидоров с растительным маслом</t>
  </si>
  <si>
    <t xml:space="preserve">Птица отварная </t>
  </si>
  <si>
    <t>Суп картофельный с макар изд  на  курином бульоне</t>
  </si>
  <si>
    <t>Салат из свеклы с соленым огурцом</t>
  </si>
  <si>
    <t>Уха с крупой</t>
  </si>
  <si>
    <t>Овощи натуральные (помидор свежий)</t>
  </si>
  <si>
    <t>Азу из говядины "по-татарски"</t>
  </si>
  <si>
    <t>Борщ с капустой и картофелем на мясном бульоне</t>
  </si>
  <si>
    <t>Рыба, тушенная в томате с овощами</t>
  </si>
  <si>
    <t>Щи из свежей капусты с картофелем на курином бульоне</t>
  </si>
  <si>
    <t>Гуляш из отварной говядины</t>
  </si>
  <si>
    <t>Суп вермишелевый на 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</si>
</sst>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2" sqref="F152:J15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67</v>
      </c>
      <c r="D1" s="51"/>
      <c r="E1" s="51"/>
      <c r="F1" s="12" t="s">
        <v>16</v>
      </c>
      <c r="G1" s="2" t="s">
        <v>17</v>
      </c>
      <c r="H1" s="52" t="s">
        <v>65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66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100</v>
      </c>
      <c r="G14" s="43">
        <v>0.66</v>
      </c>
      <c r="H14" s="43">
        <v>0.12</v>
      </c>
      <c r="I14" s="43">
        <v>2.2799999999999998</v>
      </c>
      <c r="J14" s="43">
        <v>14.4</v>
      </c>
      <c r="K14" s="44">
        <v>148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85</v>
      </c>
      <c r="F15" s="43">
        <v>250</v>
      </c>
      <c r="G15" s="43">
        <v>6.1</v>
      </c>
      <c r="H15" s="43">
        <v>7.48</v>
      </c>
      <c r="I15" s="43">
        <v>10.6</v>
      </c>
      <c r="J15" s="43">
        <v>131</v>
      </c>
      <c r="K15" s="44">
        <v>100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13</v>
      </c>
      <c r="H16" s="43">
        <v>1.6</v>
      </c>
      <c r="I16" s="43">
        <v>10</v>
      </c>
      <c r="J16" s="43">
        <v>234.9</v>
      </c>
      <c r="K16" s="44">
        <v>307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70</v>
      </c>
      <c r="F17" s="43">
        <v>180</v>
      </c>
      <c r="G17" s="43">
        <v>4</v>
      </c>
      <c r="H17" s="43">
        <v>2.6</v>
      </c>
      <c r="I17" s="43">
        <v>35</v>
      </c>
      <c r="J17" s="43">
        <v>182</v>
      </c>
      <c r="K17" s="44">
        <v>241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71</v>
      </c>
      <c r="F18" s="43">
        <v>200</v>
      </c>
      <c r="G18" s="43">
        <v>0.6</v>
      </c>
      <c r="H18" s="43">
        <v>0</v>
      </c>
      <c r="I18" s="43">
        <v>9.6999999999999993</v>
      </c>
      <c r="J18" s="43">
        <v>40</v>
      </c>
      <c r="K18" s="44">
        <v>494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2.25</v>
      </c>
      <c r="H19" s="43">
        <v>0.87</v>
      </c>
      <c r="I19" s="43">
        <v>15.4</v>
      </c>
      <c r="J19" s="43">
        <v>78.599999999999994</v>
      </c>
      <c r="K19" s="44">
        <v>111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72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28.59</v>
      </c>
      <c r="H23" s="19">
        <f t="shared" si="2"/>
        <v>13.03</v>
      </c>
      <c r="I23" s="19">
        <f t="shared" si="2"/>
        <v>93.18</v>
      </c>
      <c r="J23" s="19">
        <f t="shared" si="2"/>
        <v>735.19999999999993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1410</v>
      </c>
      <c r="G24" s="32">
        <f t="shared" ref="G24:J24" si="4">G13+G23</f>
        <v>46.09</v>
      </c>
      <c r="H24" s="32">
        <f t="shared" si="4"/>
        <v>32.93</v>
      </c>
      <c r="I24" s="32">
        <f t="shared" si="4"/>
        <v>154.58000000000001</v>
      </c>
      <c r="J24" s="32">
        <f t="shared" si="4"/>
        <v>1228.1999999999998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100</v>
      </c>
      <c r="G33" s="43">
        <v>1.9</v>
      </c>
      <c r="H33" s="43">
        <v>6.1</v>
      </c>
      <c r="I33" s="43">
        <v>3.2</v>
      </c>
      <c r="J33" s="43">
        <v>86</v>
      </c>
      <c r="K33" s="44">
        <v>26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86</v>
      </c>
      <c r="F34" s="43">
        <v>250</v>
      </c>
      <c r="G34" s="43">
        <v>9</v>
      </c>
      <c r="H34" s="43">
        <v>5.1100000000000003</v>
      </c>
      <c r="I34" s="43">
        <v>11.7</v>
      </c>
      <c r="J34" s="43">
        <v>130</v>
      </c>
      <c r="K34" s="44">
        <v>113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16.2</v>
      </c>
      <c r="H35" s="43">
        <v>12</v>
      </c>
      <c r="I35" s="43">
        <v>0.3</v>
      </c>
      <c r="J35" s="43">
        <v>174</v>
      </c>
      <c r="K35" s="44">
        <v>366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74</v>
      </c>
      <c r="F36" s="43">
        <v>180</v>
      </c>
      <c r="G36" s="43">
        <v>1.26</v>
      </c>
      <c r="H36" s="43">
        <v>12.9</v>
      </c>
      <c r="I36" s="43">
        <v>44.5</v>
      </c>
      <c r="J36" s="43">
        <v>290</v>
      </c>
      <c r="K36" s="44">
        <v>202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0.6</v>
      </c>
      <c r="H37" s="43">
        <v>0</v>
      </c>
      <c r="I37" s="43">
        <v>9.6999999999999993</v>
      </c>
      <c r="J37" s="43">
        <v>40</v>
      </c>
      <c r="K37" s="44">
        <v>494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2.25</v>
      </c>
      <c r="H38" s="43">
        <v>0.87</v>
      </c>
      <c r="I38" s="43">
        <v>15.4</v>
      </c>
      <c r="J38" s="43">
        <v>78.599999999999994</v>
      </c>
      <c r="K38" s="44">
        <v>111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72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33.190000000000005</v>
      </c>
      <c r="H42" s="19">
        <f t="shared" ref="H42" si="11">SUM(H33:H41)</f>
        <v>37.339999999999996</v>
      </c>
      <c r="I42" s="19">
        <f t="shared" ref="I42" si="12">SUM(I33:I41)</f>
        <v>95.000000000000014</v>
      </c>
      <c r="J42" s="19">
        <f t="shared" ref="J42:L42" si="13">SUM(J33:J41)</f>
        <v>852.9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1390</v>
      </c>
      <c r="G43" s="32">
        <f t="shared" ref="G43" si="14">G32+G42</f>
        <v>60.540000000000006</v>
      </c>
      <c r="H43" s="32">
        <f t="shared" ref="H43" si="15">H32+H42</f>
        <v>50.059999999999995</v>
      </c>
      <c r="I43" s="32">
        <f t="shared" ref="I43" si="16">I32+I42</f>
        <v>162.90000000000003</v>
      </c>
      <c r="J43" s="32">
        <f t="shared" ref="J43:L43" si="17">J32+J42</f>
        <v>1352.9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100</v>
      </c>
      <c r="G52" s="43">
        <v>0.4</v>
      </c>
      <c r="H52" s="43">
        <v>0.06</v>
      </c>
      <c r="I52" s="43">
        <v>1.1399999999999999</v>
      </c>
      <c r="J52" s="43">
        <v>6.6</v>
      </c>
      <c r="K52" s="44">
        <v>148</v>
      </c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87</v>
      </c>
      <c r="F53" s="43">
        <v>250</v>
      </c>
      <c r="G53" s="43">
        <v>5.44</v>
      </c>
      <c r="H53" s="43">
        <v>5.2</v>
      </c>
      <c r="I53" s="43">
        <v>8</v>
      </c>
      <c r="J53" s="43">
        <v>100.6</v>
      </c>
      <c r="K53" s="44">
        <v>114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98</v>
      </c>
      <c r="F54" s="43">
        <v>100</v>
      </c>
      <c r="G54" s="43">
        <v>20</v>
      </c>
      <c r="H54" s="43">
        <v>35.9</v>
      </c>
      <c r="I54" s="43">
        <v>3.3</v>
      </c>
      <c r="J54" s="43">
        <v>258</v>
      </c>
      <c r="K54" s="44">
        <v>326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77</v>
      </c>
      <c r="F55" s="43">
        <v>180</v>
      </c>
      <c r="G55" s="43">
        <v>6.78</v>
      </c>
      <c r="H55" s="43">
        <v>0.81</v>
      </c>
      <c r="I55" s="43">
        <v>34.840000000000003</v>
      </c>
      <c r="J55" s="43">
        <v>173.88</v>
      </c>
      <c r="K55" s="44">
        <v>256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0.7</v>
      </c>
      <c r="H56" s="43">
        <v>0.3</v>
      </c>
      <c r="I56" s="43">
        <v>18.3</v>
      </c>
      <c r="J56" s="43">
        <v>78</v>
      </c>
      <c r="K56" s="44">
        <v>496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2.25</v>
      </c>
      <c r="H57" s="43">
        <v>0.87</v>
      </c>
      <c r="I57" s="43">
        <v>15.4</v>
      </c>
      <c r="J57" s="43">
        <v>78.599999999999994</v>
      </c>
      <c r="K57" s="44">
        <v>111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72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37.549999999999997</v>
      </c>
      <c r="H61" s="19">
        <f t="shared" ref="H61" si="23">SUM(H52:H60)</f>
        <v>43.499999999999993</v>
      </c>
      <c r="I61" s="19">
        <f t="shared" ref="I61" si="24">SUM(I52:I60)</f>
        <v>91.18</v>
      </c>
      <c r="J61" s="19">
        <f t="shared" ref="J61:L61" si="25">SUM(J52:J60)</f>
        <v>749.9799999999999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1400</v>
      </c>
      <c r="G62" s="32">
        <f t="shared" ref="G62" si="26">G51+G61</f>
        <v>48.03</v>
      </c>
      <c r="H62" s="32">
        <f t="shared" ref="H62" si="27">H51+H61</f>
        <v>60.179999999999993</v>
      </c>
      <c r="I62" s="32">
        <f t="shared" ref="I62" si="28">I51+I61</f>
        <v>158.09</v>
      </c>
      <c r="J62" s="32">
        <f t="shared" ref="J62:L62" si="29">J51+J61</f>
        <v>1224.9899999999998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100</v>
      </c>
      <c r="G71" s="43">
        <v>1.6</v>
      </c>
      <c r="H71" s="43">
        <v>6.2</v>
      </c>
      <c r="I71" s="43">
        <v>6.6</v>
      </c>
      <c r="J71" s="43">
        <v>88</v>
      </c>
      <c r="K71" s="44">
        <v>47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99</v>
      </c>
      <c r="F72" s="43">
        <v>250</v>
      </c>
      <c r="G72" s="43">
        <v>8.6199999999999992</v>
      </c>
      <c r="H72" s="43">
        <v>4.82</v>
      </c>
      <c r="I72" s="43">
        <v>10</v>
      </c>
      <c r="J72" s="43">
        <v>119</v>
      </c>
      <c r="K72" s="44">
        <v>129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>
        <v>280</v>
      </c>
      <c r="G73" s="43">
        <v>21.28</v>
      </c>
      <c r="H73" s="43">
        <v>35.880000000000003</v>
      </c>
      <c r="I73" s="43">
        <v>42.6</v>
      </c>
      <c r="J73" s="43">
        <v>477.5</v>
      </c>
      <c r="K73" s="44">
        <v>375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0.6</v>
      </c>
      <c r="H75" s="43">
        <v>0</v>
      </c>
      <c r="I75" s="43">
        <v>20.100000000000001</v>
      </c>
      <c r="J75" s="43">
        <v>84</v>
      </c>
      <c r="K75" s="44">
        <v>495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2.25</v>
      </c>
      <c r="H76" s="43">
        <v>0.87</v>
      </c>
      <c r="I76" s="43">
        <v>15.4</v>
      </c>
      <c r="J76" s="43">
        <v>78.599999999999994</v>
      </c>
      <c r="K76" s="44">
        <v>111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72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36.33</v>
      </c>
      <c r="H80" s="19">
        <f t="shared" ref="H80" si="35">SUM(H71:H79)</f>
        <v>48.13</v>
      </c>
      <c r="I80" s="19">
        <f t="shared" ref="I80" si="36">SUM(I71:I79)</f>
        <v>104.90000000000002</v>
      </c>
      <c r="J80" s="19">
        <f t="shared" ref="J80:L80" si="37">SUM(J71:J79)</f>
        <v>901.4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1420</v>
      </c>
      <c r="G81" s="32">
        <f t="shared" ref="G81" si="38">G70+G80</f>
        <v>54.929999999999993</v>
      </c>
      <c r="H81" s="32">
        <f t="shared" ref="H81" si="39">H70+H80</f>
        <v>71.47</v>
      </c>
      <c r="I81" s="32">
        <f t="shared" ref="I81" si="40">I70+I80</f>
        <v>141.22000000000003</v>
      </c>
      <c r="J81" s="32">
        <f t="shared" ref="J81:L81" si="41">J70+J80</f>
        <v>1372.6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100</v>
      </c>
      <c r="G90" s="43">
        <v>0.87</v>
      </c>
      <c r="H90" s="43">
        <v>3.6</v>
      </c>
      <c r="I90" s="43">
        <v>5.04</v>
      </c>
      <c r="J90" s="43">
        <v>56.4</v>
      </c>
      <c r="K90" s="44">
        <v>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95</v>
      </c>
      <c r="F91" s="43">
        <v>250</v>
      </c>
      <c r="G91" s="43">
        <v>6.23</v>
      </c>
      <c r="H91" s="43">
        <v>8</v>
      </c>
      <c r="I91" s="43">
        <v>11</v>
      </c>
      <c r="J91" s="43">
        <v>120</v>
      </c>
      <c r="K91" s="44">
        <v>95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18</v>
      </c>
      <c r="H92" s="43">
        <v>16.2</v>
      </c>
      <c r="I92" s="43">
        <v>10</v>
      </c>
      <c r="J92" s="43">
        <v>256</v>
      </c>
      <c r="K92" s="44">
        <v>372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84</v>
      </c>
      <c r="F93" s="43">
        <v>180</v>
      </c>
      <c r="G93" s="43">
        <v>4.05</v>
      </c>
      <c r="H93" s="43">
        <v>6</v>
      </c>
      <c r="I93" s="43">
        <v>8.6999999999999993</v>
      </c>
      <c r="J93" s="43">
        <v>161</v>
      </c>
      <c r="K93" s="44">
        <v>377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</v>
      </c>
      <c r="I94" s="43">
        <v>9.6999999999999993</v>
      </c>
      <c r="J94" s="43">
        <v>40</v>
      </c>
      <c r="K94" s="44">
        <v>494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2.25</v>
      </c>
      <c r="H95" s="43">
        <v>0.87</v>
      </c>
      <c r="I95" s="43">
        <v>15.4</v>
      </c>
      <c r="J95" s="43">
        <v>78.599999999999994</v>
      </c>
      <c r="K95" s="44">
        <v>111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72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33.979999999999997</v>
      </c>
      <c r="H99" s="19">
        <f t="shared" ref="H99" si="47">SUM(H90:H98)</f>
        <v>35.029999999999994</v>
      </c>
      <c r="I99" s="19">
        <f t="shared" ref="I99" si="48">SUM(I90:I98)</f>
        <v>70.039999999999992</v>
      </c>
      <c r="J99" s="19">
        <f t="shared" ref="J99:L99" si="49">SUM(J90:J98)</f>
        <v>766.3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46.879999999999995</v>
      </c>
      <c r="H100" s="32">
        <f t="shared" ref="H100" si="51">H89+H99</f>
        <v>44.999999999999993</v>
      </c>
      <c r="I100" s="32">
        <f t="shared" ref="I100" si="52">I89+I99</f>
        <v>131.04</v>
      </c>
      <c r="J100" s="32">
        <f t="shared" ref="J100:L100" si="53">J89+J99</f>
        <v>1262.9000000000001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100</v>
      </c>
      <c r="G109" s="43">
        <v>1</v>
      </c>
      <c r="H109" s="43">
        <v>6</v>
      </c>
      <c r="I109" s="43">
        <v>3.5</v>
      </c>
      <c r="J109" s="43">
        <v>73</v>
      </c>
      <c r="K109" s="44">
        <v>18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8.6199999999999992</v>
      </c>
      <c r="H110" s="43">
        <v>4.82</v>
      </c>
      <c r="I110" s="43">
        <v>10</v>
      </c>
      <c r="J110" s="43">
        <v>119</v>
      </c>
      <c r="K110" s="44">
        <v>129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89</v>
      </c>
      <c r="F111" s="43">
        <v>100</v>
      </c>
      <c r="G111" s="43">
        <v>16.2</v>
      </c>
      <c r="H111" s="43">
        <v>12</v>
      </c>
      <c r="I111" s="43">
        <v>0.3</v>
      </c>
      <c r="J111" s="43">
        <v>174</v>
      </c>
      <c r="K111" s="44">
        <v>366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74</v>
      </c>
      <c r="F112" s="43">
        <v>180</v>
      </c>
      <c r="G112" s="43">
        <v>8.5500000000000007</v>
      </c>
      <c r="H112" s="43">
        <v>12.9</v>
      </c>
      <c r="I112" s="43">
        <v>37</v>
      </c>
      <c r="J112" s="43">
        <v>253</v>
      </c>
      <c r="K112" s="44">
        <v>202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0.6</v>
      </c>
      <c r="H113" s="43">
        <v>0</v>
      </c>
      <c r="I113" s="43">
        <v>9.6999999999999993</v>
      </c>
      <c r="J113" s="43">
        <v>40</v>
      </c>
      <c r="K113" s="44">
        <v>494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2.25</v>
      </c>
      <c r="H114" s="43">
        <v>0.87</v>
      </c>
      <c r="I114" s="43">
        <v>15.4</v>
      </c>
      <c r="J114" s="43">
        <v>15.4</v>
      </c>
      <c r="K114" s="44">
        <v>15.4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72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39.200000000000003</v>
      </c>
      <c r="H118" s="19">
        <f t="shared" si="56"/>
        <v>36.949999999999996</v>
      </c>
      <c r="I118" s="19">
        <f t="shared" si="56"/>
        <v>86.100000000000009</v>
      </c>
      <c r="J118" s="19">
        <f t="shared" si="56"/>
        <v>728.69999999999993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1415</v>
      </c>
      <c r="G119" s="32">
        <f t="shared" ref="G119" si="58">G108+G118</f>
        <v>53.150000000000006</v>
      </c>
      <c r="H119" s="32">
        <f t="shared" ref="H119" si="59">H108+H118</f>
        <v>51.019999999999996</v>
      </c>
      <c r="I119" s="32">
        <f t="shared" ref="I119" si="60">I108+I118</f>
        <v>149.5</v>
      </c>
      <c r="J119" s="32">
        <f t="shared" ref="J119:L119" si="61">J108+J118</f>
        <v>1203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100</v>
      </c>
      <c r="G128" s="43">
        <v>0.8</v>
      </c>
      <c r="H128" s="43">
        <v>3.7</v>
      </c>
      <c r="I128" s="43">
        <v>3.7</v>
      </c>
      <c r="J128" s="43">
        <v>73</v>
      </c>
      <c r="K128" s="44">
        <v>31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250</v>
      </c>
      <c r="G129" s="43">
        <v>6</v>
      </c>
      <c r="H129" s="43">
        <v>2</v>
      </c>
      <c r="I129" s="43">
        <v>8</v>
      </c>
      <c r="J129" s="43">
        <v>73</v>
      </c>
      <c r="K129" s="44">
        <v>121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18</v>
      </c>
      <c r="H130" s="43">
        <v>16.2</v>
      </c>
      <c r="I130" s="43">
        <v>10</v>
      </c>
      <c r="J130" s="43">
        <v>256</v>
      </c>
      <c r="K130" s="44">
        <v>372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77</v>
      </c>
      <c r="F131" s="43">
        <v>180</v>
      </c>
      <c r="G131" s="43">
        <v>5.55</v>
      </c>
      <c r="H131" s="43">
        <v>4.95</v>
      </c>
      <c r="I131" s="43">
        <v>29.55</v>
      </c>
      <c r="J131" s="43">
        <v>184.5</v>
      </c>
      <c r="K131" s="44">
        <v>256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0.7</v>
      </c>
      <c r="H132" s="43">
        <v>0.3</v>
      </c>
      <c r="I132" s="43">
        <v>18.3</v>
      </c>
      <c r="J132" s="43">
        <v>78</v>
      </c>
      <c r="K132" s="44">
        <v>496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2.25</v>
      </c>
      <c r="H133" s="43">
        <v>0.87</v>
      </c>
      <c r="I133" s="43">
        <v>15.4</v>
      </c>
      <c r="J133" s="43">
        <v>78.599999999999994</v>
      </c>
      <c r="K133" s="44">
        <v>111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72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35.279999999999994</v>
      </c>
      <c r="H137" s="19">
        <f t="shared" si="64"/>
        <v>28.38</v>
      </c>
      <c r="I137" s="19">
        <f t="shared" si="64"/>
        <v>95.15</v>
      </c>
      <c r="J137" s="19">
        <f t="shared" si="64"/>
        <v>797.4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1390</v>
      </c>
      <c r="G138" s="32">
        <f t="shared" ref="G138" si="66">G127+G137</f>
        <v>63.419999999999987</v>
      </c>
      <c r="H138" s="32">
        <f t="shared" ref="H138" si="67">H127+H137</f>
        <v>43</v>
      </c>
      <c r="I138" s="32">
        <f t="shared" ref="I138" si="68">I127+I137</f>
        <v>163.35000000000002</v>
      </c>
      <c r="J138" s="32">
        <f t="shared" ref="J138:L138" si="69">J127+J137</f>
        <v>1315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100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148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6.23</v>
      </c>
      <c r="H148" s="43">
        <v>8</v>
      </c>
      <c r="I148" s="43">
        <v>11</v>
      </c>
      <c r="J148" s="43">
        <v>120</v>
      </c>
      <c r="K148" s="44">
        <v>95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94</v>
      </c>
      <c r="F149" s="43">
        <v>280</v>
      </c>
      <c r="G149" s="43">
        <v>22.4</v>
      </c>
      <c r="H149" s="43">
        <v>32.799999999999997</v>
      </c>
      <c r="I149" s="43">
        <v>28.68</v>
      </c>
      <c r="J149" s="43">
        <v>422.04</v>
      </c>
      <c r="K149" s="44">
        <v>364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0.6</v>
      </c>
      <c r="H151" s="43">
        <v>0</v>
      </c>
      <c r="I151" s="43">
        <v>9.6999999999999993</v>
      </c>
      <c r="J151" s="43">
        <v>40</v>
      </c>
      <c r="K151" s="44">
        <v>494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2.25</v>
      </c>
      <c r="H152" s="43">
        <v>0.87</v>
      </c>
      <c r="I152" s="43">
        <v>15.4</v>
      </c>
      <c r="J152" s="43">
        <v>78.599999999999994</v>
      </c>
      <c r="K152" s="44">
        <v>111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72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34.119999999999997</v>
      </c>
      <c r="H156" s="19">
        <f t="shared" si="72"/>
        <v>42.149999999999991</v>
      </c>
      <c r="I156" s="19">
        <f t="shared" si="72"/>
        <v>77.260000000000005</v>
      </c>
      <c r="J156" s="19">
        <f t="shared" si="72"/>
        <v>729.34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1420</v>
      </c>
      <c r="G157" s="32">
        <f t="shared" ref="G157" si="74">G146+G156</f>
        <v>54.42</v>
      </c>
      <c r="H157" s="32">
        <f t="shared" ref="H157" si="75">H146+H156</f>
        <v>67.929999999999993</v>
      </c>
      <c r="I157" s="32">
        <f t="shared" ref="I157" si="76">I146+I156</f>
        <v>133.04000000000002</v>
      </c>
      <c r="J157" s="32">
        <f t="shared" ref="J157:L157" si="77">J146+J156</f>
        <v>1199.74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2.25</v>
      </c>
      <c r="H161" s="43">
        <v>0.87</v>
      </c>
      <c r="I161" s="43">
        <v>15.4</v>
      </c>
      <c r="J161" s="43">
        <v>78.599999999999994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27.7</v>
      </c>
      <c r="H165" s="19">
        <f t="shared" si="78"/>
        <v>20.52</v>
      </c>
      <c r="I165" s="19">
        <f t="shared" si="78"/>
        <v>66.95</v>
      </c>
      <c r="J165" s="19">
        <f t="shared" si="78"/>
        <v>574.30000000000007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100</v>
      </c>
      <c r="G166" s="43">
        <v>0.87</v>
      </c>
      <c r="H166" s="43">
        <v>3.6</v>
      </c>
      <c r="I166" s="43">
        <v>5.04</v>
      </c>
      <c r="J166" s="43">
        <v>56.4</v>
      </c>
      <c r="K166" s="44">
        <v>1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9</v>
      </c>
      <c r="H167" s="43">
        <v>5.1100000000000003</v>
      </c>
      <c r="I167" s="43">
        <v>11.7</v>
      </c>
      <c r="J167" s="43">
        <v>130</v>
      </c>
      <c r="K167" s="44">
        <v>113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80</v>
      </c>
      <c r="F168" s="43">
        <v>280</v>
      </c>
      <c r="G168" s="43">
        <v>21.28</v>
      </c>
      <c r="H168" s="43">
        <v>35.880000000000003</v>
      </c>
      <c r="I168" s="43">
        <v>42.6</v>
      </c>
      <c r="J168" s="43">
        <v>477.5</v>
      </c>
      <c r="K168" s="44">
        <v>375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0.6</v>
      </c>
      <c r="H170" s="43">
        <v>0</v>
      </c>
      <c r="I170" s="43">
        <v>20.100000000000001</v>
      </c>
      <c r="J170" s="43">
        <v>84</v>
      </c>
      <c r="K170" s="44">
        <v>495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2.25</v>
      </c>
      <c r="H171" s="43">
        <v>0.87</v>
      </c>
      <c r="I171" s="43">
        <v>15.4</v>
      </c>
      <c r="J171" s="43">
        <v>78.599999999999994</v>
      </c>
      <c r="K171" s="44">
        <v>111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72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35.979999999999997</v>
      </c>
      <c r="H175" s="19">
        <f t="shared" si="80"/>
        <v>45.82</v>
      </c>
      <c r="I175" s="19">
        <f t="shared" si="80"/>
        <v>105.04</v>
      </c>
      <c r="J175" s="19">
        <f t="shared" si="80"/>
        <v>880.8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1470</v>
      </c>
      <c r="G176" s="32">
        <f t="shared" ref="G176" si="82">G165+G175</f>
        <v>63.679999999999993</v>
      </c>
      <c r="H176" s="32">
        <f t="shared" ref="H176" si="83">H165+H175</f>
        <v>66.34</v>
      </c>
      <c r="I176" s="32">
        <f t="shared" ref="I176" si="84">I165+I175</f>
        <v>171.99</v>
      </c>
      <c r="J176" s="32">
        <f t="shared" ref="J176:L176" si="85">J165+J175</f>
        <v>1455.1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100</v>
      </c>
      <c r="G185" s="43">
        <v>1.9</v>
      </c>
      <c r="H185" s="43">
        <v>6.1</v>
      </c>
      <c r="I185" s="43">
        <v>3.2</v>
      </c>
      <c r="J185" s="43">
        <v>86</v>
      </c>
      <c r="K185" s="44">
        <v>26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17.399999999999999</v>
      </c>
      <c r="H186" s="43">
        <v>6.4</v>
      </c>
      <c r="I186" s="43">
        <v>3.09</v>
      </c>
      <c r="J186" s="43">
        <v>136</v>
      </c>
      <c r="K186" s="44">
        <v>104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96</v>
      </c>
      <c r="F187" s="43">
        <v>130</v>
      </c>
      <c r="G187" s="43">
        <v>9.36</v>
      </c>
      <c r="H187" s="43">
        <v>12.5</v>
      </c>
      <c r="I187" s="43">
        <v>3.9</v>
      </c>
      <c r="J187" s="43">
        <v>177.36</v>
      </c>
      <c r="K187" s="44">
        <v>299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84</v>
      </c>
      <c r="F188" s="43">
        <v>180</v>
      </c>
      <c r="G188" s="43">
        <v>4.05</v>
      </c>
      <c r="H188" s="43">
        <v>6</v>
      </c>
      <c r="I188" s="43">
        <v>8.6999999999999993</v>
      </c>
      <c r="J188" s="43">
        <v>161</v>
      </c>
      <c r="K188" s="44">
        <v>377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0.6</v>
      </c>
      <c r="H189" s="43">
        <v>0</v>
      </c>
      <c r="I189" s="43">
        <v>9.6999999999999993</v>
      </c>
      <c r="J189" s="43">
        <v>40</v>
      </c>
      <c r="K189" s="44">
        <v>494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2.25</v>
      </c>
      <c r="H190" s="43">
        <v>0.87</v>
      </c>
      <c r="I190" s="43">
        <v>15.4</v>
      </c>
      <c r="J190" s="43">
        <v>78.599999999999994</v>
      </c>
      <c r="K190" s="44">
        <v>111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72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37.539999999999992</v>
      </c>
      <c r="H194" s="19">
        <f t="shared" si="88"/>
        <v>32.230000000000004</v>
      </c>
      <c r="I194" s="19">
        <f t="shared" si="88"/>
        <v>54.19</v>
      </c>
      <c r="J194" s="19">
        <f t="shared" si="88"/>
        <v>733.26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1440</v>
      </c>
      <c r="G195" s="32">
        <f t="shared" ref="G195" si="90">G184+G194</f>
        <v>47.169999999999995</v>
      </c>
      <c r="H195" s="32">
        <f t="shared" ref="H195" si="91">H184+H194</f>
        <v>46.7</v>
      </c>
      <c r="I195" s="32">
        <f t="shared" ref="I195" si="92">I184+I194</f>
        <v>134.42000000000002</v>
      </c>
      <c r="J195" s="32">
        <f t="shared" ref="J195:L195" si="93">J184+J194</f>
        <v>1229.47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53.830999999999996</v>
      </c>
      <c r="H196" s="34">
        <f t="shared" si="94"/>
        <v>53.463000000000001</v>
      </c>
      <c r="I196" s="34">
        <f t="shared" si="94"/>
        <v>150.01300000000001</v>
      </c>
      <c r="J196" s="34">
        <f t="shared" si="94"/>
        <v>1284.3899999999999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Голубева Анжела</cp:lastModifiedBy>
  <dcterms:created xsi:type="dcterms:W3CDTF">2022-05-16T14:23:56Z</dcterms:created>
  <dcterms:modified xsi:type="dcterms:W3CDTF">2025-01-23T01:21:08Z</dcterms:modified>
</cp:coreProperties>
</file>